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120" tabRatio="373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/>
  <calcPr fullCalcOnLoad="1" fullPrecision="0"/>
</workbook>
</file>

<file path=xl/sharedStrings.xml><?xml version="1.0" encoding="utf-8"?>
<sst xmlns="http://schemas.openxmlformats.org/spreadsheetml/2006/main" count="85" uniqueCount="79">
  <si>
    <t xml:space="preserve"> </t>
  </si>
  <si>
    <t>Ground water</t>
  </si>
  <si>
    <t>Surface water</t>
  </si>
  <si>
    <t>Total water</t>
  </si>
  <si>
    <t>County</t>
  </si>
  <si>
    <t>Fresh</t>
  </si>
  <si>
    <t>Saline</t>
  </si>
  <si>
    <t>Total</t>
  </si>
  <si>
    <t>Alachua</t>
  </si>
  <si>
    <t>Baker</t>
  </si>
  <si>
    <t>Bay</t>
  </si>
  <si>
    <t>Bradford</t>
  </si>
  <si>
    <t>Brevard</t>
  </si>
  <si>
    <t>Broward</t>
  </si>
  <si>
    <t>Calhoun</t>
  </si>
  <si>
    <t>Charlotte</t>
  </si>
  <si>
    <t>Citrus</t>
  </si>
  <si>
    <t>Clay</t>
  </si>
  <si>
    <t>Collier</t>
  </si>
  <si>
    <t>Columbia</t>
  </si>
  <si>
    <t>Dade</t>
  </si>
  <si>
    <t>DeSoto</t>
  </si>
  <si>
    <t>Dixie</t>
  </si>
  <si>
    <t>Duval</t>
  </si>
  <si>
    <t>Escambia</t>
  </si>
  <si>
    <t>Flagler</t>
  </si>
  <si>
    <t>Franklin</t>
  </si>
  <si>
    <t>Gadsden</t>
  </si>
  <si>
    <t>Gilchrist</t>
  </si>
  <si>
    <t>Glades</t>
  </si>
  <si>
    <t>Gulf</t>
  </si>
  <si>
    <t>Hamilton</t>
  </si>
  <si>
    <t>Hardee</t>
  </si>
  <si>
    <t>Hendry</t>
  </si>
  <si>
    <t>Hernando</t>
  </si>
  <si>
    <t>Highlands</t>
  </si>
  <si>
    <t>Hillsborough</t>
  </si>
  <si>
    <t>Holmes</t>
  </si>
  <si>
    <t>Indian River</t>
  </si>
  <si>
    <t>Jackson</t>
  </si>
  <si>
    <t>Jefferson</t>
  </si>
  <si>
    <t>Lafayette</t>
  </si>
  <si>
    <t>Lake</t>
  </si>
  <si>
    <t>Lee</t>
  </si>
  <si>
    <t>Leon</t>
  </si>
  <si>
    <t>Levy</t>
  </si>
  <si>
    <t>Liberty</t>
  </si>
  <si>
    <t>Madison</t>
  </si>
  <si>
    <t>Manatee</t>
  </si>
  <si>
    <t>Marion</t>
  </si>
  <si>
    <t>Martin</t>
  </si>
  <si>
    <t>Monroe</t>
  </si>
  <si>
    <t>Nassau</t>
  </si>
  <si>
    <t>Okaloosa</t>
  </si>
  <si>
    <t>Okeechobee</t>
  </si>
  <si>
    <t>Orange</t>
  </si>
  <si>
    <t>Osceola</t>
  </si>
  <si>
    <t>Palm Beach</t>
  </si>
  <si>
    <t>Pasco</t>
  </si>
  <si>
    <t>Pinellas</t>
  </si>
  <si>
    <t>Polk</t>
  </si>
  <si>
    <t>Putnam</t>
  </si>
  <si>
    <t>St. Johns</t>
  </si>
  <si>
    <t>St. Lucie</t>
  </si>
  <si>
    <t>Santa Rosa</t>
  </si>
  <si>
    <t>Sarasota</t>
  </si>
  <si>
    <t>Seminole</t>
  </si>
  <si>
    <t>Sumter</t>
  </si>
  <si>
    <t>Suwannee</t>
  </si>
  <si>
    <t>Taylor</t>
  </si>
  <si>
    <t>Union</t>
  </si>
  <si>
    <t>Volusia</t>
  </si>
  <si>
    <t>Wakulla</t>
  </si>
  <si>
    <t>Walton</t>
  </si>
  <si>
    <t>Washington</t>
  </si>
  <si>
    <t>State totals</t>
  </si>
  <si>
    <t xml:space="preserve"> [All values in million gallons per day. Source: Marella, R.L., Water withdrawals, use, and trends </t>
  </si>
  <si>
    <t>Total power generation water withdrawals in Florida by County, 1995</t>
  </si>
  <si>
    <t xml:space="preserve"> in Florida, 1995, U.S Geological Survey Water-Resources Investigations Report 99-4002, table 11]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</si>
</sst>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mm/dd/yy"/>
    <numFmt numFmtId="167" formatCode="#,##0.000"/>
    <numFmt numFmtId="168" formatCode="#,##0.0000"/>
    <numFmt numFmtId="169" formatCode="#,##0.00000"/>
    <numFmt numFmtId="170" formatCode="_(* #,##0.0_);_(* \(#,##0.0\);_(* &quot;-&quot;??_);_(@_)"/>
    <numFmt numFmtId="171" formatCode="_(* #,##0_);_(* \(#,##0\);_(* &quot;-&quot;??_);_(@_)"/>
  </numFmts>
  <fonts count="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2"/>
      <color indexed="10"/>
      <name val="Arial"/>
      <family val="2"/>
    </font>
    <font>
      <u val="single"/>
      <sz val="12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Fill="1" applyAlignment="1">
      <alignment/>
    </xf>
    <xf numFmtId="165" fontId="4" fillId="0" borderId="0" xfId="0" applyNumberFormat="1" applyFont="1" applyFill="1" applyAlignment="1">
      <alignment horizontal="centerContinuous"/>
    </xf>
    <xf numFmtId="165" fontId="0" fillId="0" borderId="0" xfId="0" applyNumberFormat="1" applyFill="1" applyAlignment="1">
      <alignment horizontal="centerContinuous"/>
    </xf>
    <xf numFmtId="165" fontId="0" fillId="0" borderId="0" xfId="0" applyNumberFormat="1" applyFill="1" applyAlignment="1">
      <alignment/>
    </xf>
    <xf numFmtId="165" fontId="1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4" fontId="0" fillId="0" borderId="1" xfId="0" applyNumberFormat="1" applyFill="1" applyBorder="1" applyAlignment="1">
      <alignment/>
    </xf>
    <xf numFmtId="4" fontId="0" fillId="0" borderId="2" xfId="0" applyNumberFormat="1" applyFill="1" applyBorder="1" applyAlignment="1">
      <alignment/>
    </xf>
    <xf numFmtId="0" fontId="6" fillId="0" borderId="0" xfId="0" applyFont="1" applyFill="1" applyAlignment="1">
      <alignment horizontal="center"/>
    </xf>
    <xf numFmtId="0" fontId="6" fillId="0" borderId="3" xfId="0" applyFont="1" applyFill="1" applyBorder="1" applyAlignment="1">
      <alignment horizontal="left"/>
    </xf>
    <xf numFmtId="0" fontId="6" fillId="0" borderId="4" xfId="0" applyFont="1" applyFill="1" applyBorder="1" applyAlignment="1">
      <alignment horizontal="left"/>
    </xf>
    <xf numFmtId="165" fontId="6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Alignment="1">
      <alignment horizontal="centerContinuous"/>
    </xf>
    <xf numFmtId="0" fontId="5" fillId="0" borderId="0" xfId="0" applyNumberFormat="1" applyFont="1" applyFill="1" applyAlignment="1">
      <alignment horizontal="center"/>
    </xf>
    <xf numFmtId="165" fontId="7" fillId="0" borderId="0" xfId="0" applyNumberFormat="1" applyFont="1" applyFill="1" applyAlignment="1">
      <alignment horizontal="centerContinuous"/>
    </xf>
    <xf numFmtId="0" fontId="5" fillId="0" borderId="0" xfId="0" applyNumberFormat="1" applyFont="1" applyFill="1" applyAlignment="1">
      <alignment horizontal="center"/>
    </xf>
    <xf numFmtId="165" fontId="8" fillId="0" borderId="0" xfId="0" applyNumberFormat="1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5"/>
  <sheetViews>
    <sheetView tabSelected="1" zoomScale="75" zoomScaleNormal="75" workbookViewId="0" topLeftCell="A1">
      <selection activeCell="A36" sqref="A36"/>
    </sheetView>
  </sheetViews>
  <sheetFormatPr defaultColWidth="9.140625" defaultRowHeight="12.75"/>
  <cols>
    <col min="1" max="1" width="16.7109375" style="1" customWidth="1"/>
    <col min="2" max="3" width="10.7109375" style="4" customWidth="1"/>
    <col min="4" max="4" width="11.00390625" style="4" customWidth="1"/>
    <col min="5" max="6" width="10.7109375" style="4" customWidth="1"/>
    <col min="7" max="7" width="11.00390625" style="4" customWidth="1"/>
    <col min="8" max="9" width="10.7109375" style="4" customWidth="1"/>
    <col min="10" max="10" width="11.00390625" style="4" customWidth="1"/>
    <col min="11" max="16384" width="9.140625" style="1" customWidth="1"/>
  </cols>
  <sheetData>
    <row r="1" spans="1:10" ht="18">
      <c r="A1" s="15" t="s">
        <v>77</v>
      </c>
      <c r="B1" s="2"/>
      <c r="C1" s="3"/>
      <c r="D1" s="3"/>
      <c r="E1" s="3"/>
      <c r="F1" s="3"/>
      <c r="G1" s="3"/>
      <c r="H1" s="3"/>
      <c r="I1" s="3"/>
      <c r="J1" s="3"/>
    </row>
    <row r="2" spans="1:10" ht="18" customHeight="1">
      <c r="A2" s="13" t="s">
        <v>76</v>
      </c>
      <c r="B2" s="2"/>
      <c r="C2" s="3"/>
      <c r="D2" s="3"/>
      <c r="E2" s="3"/>
      <c r="F2" s="3"/>
      <c r="G2" s="3"/>
      <c r="H2" s="3"/>
      <c r="I2" s="3"/>
      <c r="J2" s="3"/>
    </row>
    <row r="3" spans="1:10" ht="18" customHeight="1">
      <c r="A3" s="16" t="s">
        <v>78</v>
      </c>
      <c r="B3" s="16"/>
      <c r="C3" s="16"/>
      <c r="D3" s="16"/>
      <c r="E3" s="16"/>
      <c r="F3" s="16"/>
      <c r="G3" s="16"/>
      <c r="H3" s="16"/>
      <c r="I3" s="16"/>
      <c r="J3" s="16"/>
    </row>
    <row r="4" spans="1:10" ht="15" customHeight="1">
      <c r="A4" s="14"/>
      <c r="B4" s="14"/>
      <c r="C4" s="14"/>
      <c r="D4" s="14"/>
      <c r="E4" s="14"/>
      <c r="F4" s="14"/>
      <c r="G4" s="14"/>
      <c r="H4" s="14"/>
      <c r="I4" s="14"/>
      <c r="J4" s="14"/>
    </row>
    <row r="5" spans="2:10" ht="15">
      <c r="B5" s="17" t="s">
        <v>1</v>
      </c>
      <c r="C5" s="17"/>
      <c r="D5" s="17"/>
      <c r="E5" s="17" t="s">
        <v>2</v>
      </c>
      <c r="F5" s="17"/>
      <c r="G5" s="17"/>
      <c r="H5" s="17" t="s">
        <v>3</v>
      </c>
      <c r="I5" s="17"/>
      <c r="J5" s="17"/>
    </row>
    <row r="6" spans="1:10" ht="14.25">
      <c r="A6" s="9" t="s">
        <v>4</v>
      </c>
      <c r="B6" s="12" t="s">
        <v>5</v>
      </c>
      <c r="C6" s="12" t="s">
        <v>6</v>
      </c>
      <c r="D6" s="12" t="s">
        <v>7</v>
      </c>
      <c r="E6" s="12" t="s">
        <v>5</v>
      </c>
      <c r="F6" s="12" t="s">
        <v>6</v>
      </c>
      <c r="G6" s="12" t="s">
        <v>7</v>
      </c>
      <c r="H6" s="12" t="s">
        <v>5</v>
      </c>
      <c r="I6" s="12" t="s">
        <v>6</v>
      </c>
      <c r="J6" s="12" t="s">
        <v>7</v>
      </c>
    </row>
    <row r="7" spans="1:10" ht="14.25">
      <c r="A7" s="10" t="s">
        <v>8</v>
      </c>
      <c r="B7" s="8">
        <v>2.53</v>
      </c>
      <c r="C7" s="8">
        <v>0</v>
      </c>
      <c r="D7" s="8">
        <f>SUM(B7:C7)</f>
        <v>2.53</v>
      </c>
      <c r="E7" s="8">
        <v>0.24</v>
      </c>
      <c r="F7" s="8">
        <v>0</v>
      </c>
      <c r="G7" s="8">
        <f>SUM(E7:F7)</f>
        <v>0.24</v>
      </c>
      <c r="H7" s="8">
        <f aca="true" t="shared" si="0" ref="H7:I26">SUM(B7+E7)</f>
        <v>2.77</v>
      </c>
      <c r="I7" s="8">
        <f t="shared" si="0"/>
        <v>0</v>
      </c>
      <c r="J7" s="8">
        <f>SUM(H7:I7)</f>
        <v>2.77</v>
      </c>
    </row>
    <row r="8" spans="1:10" ht="14.25">
      <c r="A8" s="11" t="s">
        <v>9</v>
      </c>
      <c r="B8" s="7">
        <v>0</v>
      </c>
      <c r="C8" s="7">
        <v>0</v>
      </c>
      <c r="D8" s="7">
        <f aca="true" t="shared" si="1" ref="D8:D23">SUM(B8:C8)</f>
        <v>0</v>
      </c>
      <c r="E8" s="7">
        <v>0</v>
      </c>
      <c r="F8" s="7">
        <v>0</v>
      </c>
      <c r="G8" s="7">
        <f aca="true" t="shared" si="2" ref="G8:G23">SUM(E8:F8)</f>
        <v>0</v>
      </c>
      <c r="H8" s="7">
        <f t="shared" si="0"/>
        <v>0</v>
      </c>
      <c r="I8" s="7">
        <f t="shared" si="0"/>
        <v>0</v>
      </c>
      <c r="J8" s="7">
        <f aca="true" t="shared" si="3" ref="J8:J23">SUM(H8:I8)</f>
        <v>0</v>
      </c>
    </row>
    <row r="9" spans="1:10" ht="14.25">
      <c r="A9" s="11" t="s">
        <v>10</v>
      </c>
      <c r="B9" s="7">
        <v>0.7</v>
      </c>
      <c r="C9" s="7">
        <v>0</v>
      </c>
      <c r="D9" s="7">
        <f t="shared" si="1"/>
        <v>0.7</v>
      </c>
      <c r="E9" s="7">
        <v>0</v>
      </c>
      <c r="F9" s="7">
        <v>259.65</v>
      </c>
      <c r="G9" s="7">
        <f t="shared" si="2"/>
        <v>259.65</v>
      </c>
      <c r="H9" s="7">
        <f t="shared" si="0"/>
        <v>0.7</v>
      </c>
      <c r="I9" s="7">
        <f t="shared" si="0"/>
        <v>259.65</v>
      </c>
      <c r="J9" s="7">
        <f t="shared" si="3"/>
        <v>260.35</v>
      </c>
    </row>
    <row r="10" spans="1:10" ht="14.25">
      <c r="A10" s="11" t="s">
        <v>11</v>
      </c>
      <c r="B10" s="7">
        <v>0</v>
      </c>
      <c r="C10" s="7">
        <v>0</v>
      </c>
      <c r="D10" s="7">
        <f t="shared" si="1"/>
        <v>0</v>
      </c>
      <c r="E10" s="7">
        <v>0</v>
      </c>
      <c r="F10" s="7">
        <v>0</v>
      </c>
      <c r="G10" s="7">
        <f t="shared" si="2"/>
        <v>0</v>
      </c>
      <c r="H10" s="7">
        <f t="shared" si="0"/>
        <v>0</v>
      </c>
      <c r="I10" s="7">
        <f t="shared" si="0"/>
        <v>0</v>
      </c>
      <c r="J10" s="7">
        <f t="shared" si="3"/>
        <v>0</v>
      </c>
    </row>
    <row r="11" spans="1:10" ht="14.25">
      <c r="A11" s="11" t="s">
        <v>12</v>
      </c>
      <c r="B11" s="7">
        <v>0.31</v>
      </c>
      <c r="C11" s="7">
        <v>0</v>
      </c>
      <c r="D11" s="7">
        <f t="shared" si="1"/>
        <v>0.31</v>
      </c>
      <c r="E11" s="7">
        <v>0</v>
      </c>
      <c r="F11" s="7">
        <v>1197.31</v>
      </c>
      <c r="G11" s="7">
        <f t="shared" si="2"/>
        <v>1197.31</v>
      </c>
      <c r="H11" s="7">
        <f t="shared" si="0"/>
        <v>0.31</v>
      </c>
      <c r="I11" s="7">
        <f t="shared" si="0"/>
        <v>1197.31</v>
      </c>
      <c r="J11" s="7">
        <f t="shared" si="3"/>
        <v>1197.62</v>
      </c>
    </row>
    <row r="12" spans="1:10" ht="14.25">
      <c r="A12" s="11" t="s">
        <v>13</v>
      </c>
      <c r="B12" s="7">
        <v>0.42</v>
      </c>
      <c r="C12" s="7">
        <v>0</v>
      </c>
      <c r="D12" s="7">
        <f t="shared" si="1"/>
        <v>0.42</v>
      </c>
      <c r="E12" s="7">
        <v>0</v>
      </c>
      <c r="F12" s="7">
        <v>1228.27</v>
      </c>
      <c r="G12" s="7">
        <f t="shared" si="2"/>
        <v>1228.27</v>
      </c>
      <c r="H12" s="7">
        <f t="shared" si="0"/>
        <v>0.42</v>
      </c>
      <c r="I12" s="7">
        <f t="shared" si="0"/>
        <v>1228.27</v>
      </c>
      <c r="J12" s="7">
        <f t="shared" si="3"/>
        <v>1228.69</v>
      </c>
    </row>
    <row r="13" spans="1:10" ht="14.25">
      <c r="A13" s="11" t="s">
        <v>14</v>
      </c>
      <c r="B13" s="7">
        <v>0</v>
      </c>
      <c r="C13" s="7">
        <v>0</v>
      </c>
      <c r="D13" s="7">
        <f t="shared" si="1"/>
        <v>0</v>
      </c>
      <c r="E13" s="7">
        <v>0</v>
      </c>
      <c r="F13" s="7">
        <v>0</v>
      </c>
      <c r="G13" s="7">
        <f t="shared" si="2"/>
        <v>0</v>
      </c>
      <c r="H13" s="7">
        <f t="shared" si="0"/>
        <v>0</v>
      </c>
      <c r="I13" s="7">
        <f t="shared" si="0"/>
        <v>0</v>
      </c>
      <c r="J13" s="7">
        <f t="shared" si="3"/>
        <v>0</v>
      </c>
    </row>
    <row r="14" spans="1:10" ht="14.25">
      <c r="A14" s="11" t="s">
        <v>15</v>
      </c>
      <c r="B14" s="7">
        <v>0</v>
      </c>
      <c r="C14" s="7">
        <v>0</v>
      </c>
      <c r="D14" s="7">
        <f t="shared" si="1"/>
        <v>0</v>
      </c>
      <c r="E14" s="7">
        <v>0</v>
      </c>
      <c r="F14" s="7">
        <v>0</v>
      </c>
      <c r="G14" s="7">
        <f t="shared" si="2"/>
        <v>0</v>
      </c>
      <c r="H14" s="7">
        <f t="shared" si="0"/>
        <v>0</v>
      </c>
      <c r="I14" s="7">
        <f t="shared" si="0"/>
        <v>0</v>
      </c>
      <c r="J14" s="7">
        <f t="shared" si="3"/>
        <v>0</v>
      </c>
    </row>
    <row r="15" spans="1:10" ht="14.25">
      <c r="A15" s="11" t="s">
        <v>16</v>
      </c>
      <c r="B15" s="7">
        <v>1.52</v>
      </c>
      <c r="C15" s="7">
        <v>0</v>
      </c>
      <c r="D15" s="7">
        <f t="shared" si="1"/>
        <v>1.52</v>
      </c>
      <c r="E15" s="7">
        <v>0</v>
      </c>
      <c r="F15" s="7">
        <v>1655.31</v>
      </c>
      <c r="G15" s="7">
        <f t="shared" si="2"/>
        <v>1655.31</v>
      </c>
      <c r="H15" s="7">
        <f t="shared" si="0"/>
        <v>1.52</v>
      </c>
      <c r="I15" s="7">
        <f t="shared" si="0"/>
        <v>1655.31</v>
      </c>
      <c r="J15" s="7">
        <f t="shared" si="3"/>
        <v>1656.83</v>
      </c>
    </row>
    <row r="16" spans="1:10" ht="14.25">
      <c r="A16" s="11" t="s">
        <v>17</v>
      </c>
      <c r="B16" s="7">
        <v>0</v>
      </c>
      <c r="C16" s="7">
        <v>0</v>
      </c>
      <c r="D16" s="7">
        <f t="shared" si="1"/>
        <v>0</v>
      </c>
      <c r="E16" s="7">
        <v>0</v>
      </c>
      <c r="F16" s="7">
        <v>0</v>
      </c>
      <c r="G16" s="7">
        <f t="shared" si="2"/>
        <v>0</v>
      </c>
      <c r="H16" s="7">
        <f t="shared" si="0"/>
        <v>0</v>
      </c>
      <c r="I16" s="7">
        <f t="shared" si="0"/>
        <v>0</v>
      </c>
      <c r="J16" s="7">
        <f t="shared" si="3"/>
        <v>0</v>
      </c>
    </row>
    <row r="17" spans="1:10" ht="14.25">
      <c r="A17" s="11" t="s">
        <v>18</v>
      </c>
      <c r="B17" s="7">
        <v>0</v>
      </c>
      <c r="C17" s="7">
        <v>0</v>
      </c>
      <c r="D17" s="7">
        <f t="shared" si="1"/>
        <v>0</v>
      </c>
      <c r="E17" s="7">
        <v>0</v>
      </c>
      <c r="F17" s="7">
        <v>0</v>
      </c>
      <c r="G17" s="7">
        <f t="shared" si="2"/>
        <v>0</v>
      </c>
      <c r="H17" s="7">
        <f t="shared" si="0"/>
        <v>0</v>
      </c>
      <c r="I17" s="7">
        <f t="shared" si="0"/>
        <v>0</v>
      </c>
      <c r="J17" s="7">
        <f t="shared" si="3"/>
        <v>0</v>
      </c>
    </row>
    <row r="18" spans="1:10" ht="14.25">
      <c r="A18" s="11" t="s">
        <v>19</v>
      </c>
      <c r="B18" s="7">
        <v>0</v>
      </c>
      <c r="C18" s="7">
        <v>0</v>
      </c>
      <c r="D18" s="7">
        <f t="shared" si="1"/>
        <v>0</v>
      </c>
      <c r="E18" s="7">
        <v>0</v>
      </c>
      <c r="F18" s="7">
        <v>0</v>
      </c>
      <c r="G18" s="7">
        <f t="shared" si="2"/>
        <v>0</v>
      </c>
      <c r="H18" s="7">
        <f t="shared" si="0"/>
        <v>0</v>
      </c>
      <c r="I18" s="7">
        <f t="shared" si="0"/>
        <v>0</v>
      </c>
      <c r="J18" s="7">
        <f t="shared" si="3"/>
        <v>0</v>
      </c>
    </row>
    <row r="19" spans="1:10" ht="14.25">
      <c r="A19" s="11" t="s">
        <v>20</v>
      </c>
      <c r="B19" s="7">
        <v>2.1</v>
      </c>
      <c r="C19" s="7">
        <v>4.31</v>
      </c>
      <c r="D19" s="7">
        <f t="shared" si="1"/>
        <v>6.41</v>
      </c>
      <c r="E19" s="7">
        <v>0</v>
      </c>
      <c r="F19" s="7">
        <v>78.19</v>
      </c>
      <c r="G19" s="7">
        <f t="shared" si="2"/>
        <v>78.19</v>
      </c>
      <c r="H19" s="7">
        <f t="shared" si="0"/>
        <v>2.1</v>
      </c>
      <c r="I19" s="7">
        <f t="shared" si="0"/>
        <v>82.5</v>
      </c>
      <c r="J19" s="7">
        <f t="shared" si="3"/>
        <v>84.6</v>
      </c>
    </row>
    <row r="20" spans="1:10" ht="14.25">
      <c r="A20" s="11" t="s">
        <v>21</v>
      </c>
      <c r="B20" s="7">
        <v>0</v>
      </c>
      <c r="C20" s="7">
        <v>0</v>
      </c>
      <c r="D20" s="7">
        <f t="shared" si="1"/>
        <v>0</v>
      </c>
      <c r="E20" s="7">
        <v>0</v>
      </c>
      <c r="F20" s="7">
        <v>0</v>
      </c>
      <c r="G20" s="7">
        <f t="shared" si="2"/>
        <v>0</v>
      </c>
      <c r="H20" s="7">
        <f t="shared" si="0"/>
        <v>0</v>
      </c>
      <c r="I20" s="7">
        <f t="shared" si="0"/>
        <v>0</v>
      </c>
      <c r="J20" s="7">
        <f t="shared" si="3"/>
        <v>0</v>
      </c>
    </row>
    <row r="21" spans="1:10" ht="14.25">
      <c r="A21" s="11" t="s">
        <v>22</v>
      </c>
      <c r="B21" s="7">
        <v>0</v>
      </c>
      <c r="C21" s="7">
        <v>0</v>
      </c>
      <c r="D21" s="7">
        <f t="shared" si="1"/>
        <v>0</v>
      </c>
      <c r="E21" s="7">
        <v>0</v>
      </c>
      <c r="F21" s="7">
        <v>0</v>
      </c>
      <c r="G21" s="7">
        <f t="shared" si="2"/>
        <v>0</v>
      </c>
      <c r="H21" s="7">
        <f t="shared" si="0"/>
        <v>0</v>
      </c>
      <c r="I21" s="7">
        <f t="shared" si="0"/>
        <v>0</v>
      </c>
      <c r="J21" s="7">
        <f t="shared" si="3"/>
        <v>0</v>
      </c>
    </row>
    <row r="22" spans="1:10" ht="14.25">
      <c r="A22" s="11" t="s">
        <v>23</v>
      </c>
      <c r="B22" s="7">
        <v>5.47</v>
      </c>
      <c r="C22" s="7">
        <v>0</v>
      </c>
      <c r="D22" s="7">
        <f t="shared" si="1"/>
        <v>5.47</v>
      </c>
      <c r="E22" s="7">
        <v>0</v>
      </c>
      <c r="F22" s="7">
        <v>575.09</v>
      </c>
      <c r="G22" s="7">
        <f t="shared" si="2"/>
        <v>575.09</v>
      </c>
      <c r="H22" s="7">
        <f t="shared" si="0"/>
        <v>5.47</v>
      </c>
      <c r="I22" s="7">
        <f t="shared" si="0"/>
        <v>575.09</v>
      </c>
      <c r="J22" s="7">
        <f t="shared" si="3"/>
        <v>580.56</v>
      </c>
    </row>
    <row r="23" spans="1:10" ht="14.25">
      <c r="A23" s="11" t="s">
        <v>24</v>
      </c>
      <c r="B23" s="7">
        <v>2.11</v>
      </c>
      <c r="C23" s="7">
        <v>0</v>
      </c>
      <c r="D23" s="7">
        <f t="shared" si="1"/>
        <v>2.11</v>
      </c>
      <c r="E23" s="7">
        <v>159.6</v>
      </c>
      <c r="F23" s="7">
        <v>0</v>
      </c>
      <c r="G23" s="7">
        <f t="shared" si="2"/>
        <v>159.6</v>
      </c>
      <c r="H23" s="7">
        <f t="shared" si="0"/>
        <v>161.71</v>
      </c>
      <c r="I23" s="7">
        <f t="shared" si="0"/>
        <v>0</v>
      </c>
      <c r="J23" s="7">
        <f t="shared" si="3"/>
        <v>161.71</v>
      </c>
    </row>
    <row r="24" spans="1:10" ht="14.25">
      <c r="A24" s="11" t="s">
        <v>25</v>
      </c>
      <c r="B24" s="7">
        <v>0</v>
      </c>
      <c r="C24" s="7">
        <v>0</v>
      </c>
      <c r="D24" s="7">
        <f aca="true" t="shared" si="4" ref="D24:D39">SUM(B24:C24)</f>
        <v>0</v>
      </c>
      <c r="E24" s="7">
        <v>0</v>
      </c>
      <c r="F24" s="7">
        <v>0</v>
      </c>
      <c r="G24" s="7">
        <f aca="true" t="shared" si="5" ref="G24:G39">SUM(E24:F24)</f>
        <v>0</v>
      </c>
      <c r="H24" s="7">
        <f t="shared" si="0"/>
        <v>0</v>
      </c>
      <c r="I24" s="7">
        <f t="shared" si="0"/>
        <v>0</v>
      </c>
      <c r="J24" s="7">
        <f aca="true" t="shared" si="6" ref="J24:J39">SUM(H24:I24)</f>
        <v>0</v>
      </c>
    </row>
    <row r="25" spans="1:10" ht="14.25">
      <c r="A25" s="11" t="s">
        <v>26</v>
      </c>
      <c r="B25" s="7">
        <v>0</v>
      </c>
      <c r="C25" s="7">
        <v>0</v>
      </c>
      <c r="D25" s="7">
        <f t="shared" si="4"/>
        <v>0</v>
      </c>
      <c r="E25" s="7">
        <v>0</v>
      </c>
      <c r="F25" s="7">
        <v>0</v>
      </c>
      <c r="G25" s="7">
        <f t="shared" si="5"/>
        <v>0</v>
      </c>
      <c r="H25" s="7">
        <f t="shared" si="0"/>
        <v>0</v>
      </c>
      <c r="I25" s="7">
        <f t="shared" si="0"/>
        <v>0</v>
      </c>
      <c r="J25" s="7">
        <f t="shared" si="6"/>
        <v>0</v>
      </c>
    </row>
    <row r="26" spans="1:10" ht="14.25">
      <c r="A26" s="11" t="s">
        <v>27</v>
      </c>
      <c r="B26" s="7">
        <v>0</v>
      </c>
      <c r="C26" s="7">
        <v>0</v>
      </c>
      <c r="D26" s="7">
        <f t="shared" si="4"/>
        <v>0</v>
      </c>
      <c r="E26" s="7">
        <v>0</v>
      </c>
      <c r="F26" s="7">
        <v>0</v>
      </c>
      <c r="G26" s="7">
        <f t="shared" si="5"/>
        <v>0</v>
      </c>
      <c r="H26" s="7">
        <f t="shared" si="0"/>
        <v>0</v>
      </c>
      <c r="I26" s="7">
        <f t="shared" si="0"/>
        <v>0</v>
      </c>
      <c r="J26" s="7">
        <f t="shared" si="6"/>
        <v>0</v>
      </c>
    </row>
    <row r="27" spans="1:10" ht="14.25">
      <c r="A27" s="11" t="s">
        <v>28</v>
      </c>
      <c r="B27" s="7">
        <v>0</v>
      </c>
      <c r="C27" s="7">
        <v>0</v>
      </c>
      <c r="D27" s="7">
        <f t="shared" si="4"/>
        <v>0</v>
      </c>
      <c r="E27" s="7">
        <v>0</v>
      </c>
      <c r="F27" s="7">
        <v>0</v>
      </c>
      <c r="G27" s="7">
        <f t="shared" si="5"/>
        <v>0</v>
      </c>
      <c r="H27" s="7">
        <f aca="true" t="shared" si="7" ref="H27:I46">SUM(B27+E27)</f>
        <v>0</v>
      </c>
      <c r="I27" s="7">
        <f t="shared" si="7"/>
        <v>0</v>
      </c>
      <c r="J27" s="7">
        <f t="shared" si="6"/>
        <v>0</v>
      </c>
    </row>
    <row r="28" spans="1:10" ht="14.25">
      <c r="A28" s="11" t="s">
        <v>29</v>
      </c>
      <c r="B28" s="7">
        <v>0</v>
      </c>
      <c r="C28" s="7">
        <v>0</v>
      </c>
      <c r="D28" s="7">
        <f t="shared" si="4"/>
        <v>0</v>
      </c>
      <c r="E28" s="7">
        <v>0</v>
      </c>
      <c r="F28" s="7">
        <v>0</v>
      </c>
      <c r="G28" s="7">
        <f t="shared" si="5"/>
        <v>0</v>
      </c>
      <c r="H28" s="7">
        <f t="shared" si="7"/>
        <v>0</v>
      </c>
      <c r="I28" s="7">
        <f t="shared" si="7"/>
        <v>0</v>
      </c>
      <c r="J28" s="7">
        <f t="shared" si="6"/>
        <v>0</v>
      </c>
    </row>
    <row r="29" spans="1:10" ht="14.25">
      <c r="A29" s="11" t="s">
        <v>30</v>
      </c>
      <c r="B29" s="7">
        <v>0</v>
      </c>
      <c r="C29" s="7">
        <v>0</v>
      </c>
      <c r="D29" s="7">
        <f t="shared" si="4"/>
        <v>0</v>
      </c>
      <c r="E29" s="7">
        <v>0</v>
      </c>
      <c r="F29" s="7">
        <v>0</v>
      </c>
      <c r="G29" s="7">
        <f t="shared" si="5"/>
        <v>0</v>
      </c>
      <c r="H29" s="7">
        <f t="shared" si="7"/>
        <v>0</v>
      </c>
      <c r="I29" s="7">
        <f t="shared" si="7"/>
        <v>0</v>
      </c>
      <c r="J29" s="7">
        <f t="shared" si="6"/>
        <v>0</v>
      </c>
    </row>
    <row r="30" spans="1:10" ht="14.25">
      <c r="A30" s="11" t="s">
        <v>31</v>
      </c>
      <c r="B30" s="7">
        <v>0</v>
      </c>
      <c r="C30" s="7">
        <v>0</v>
      </c>
      <c r="D30" s="7">
        <f t="shared" si="4"/>
        <v>0</v>
      </c>
      <c r="E30" s="7">
        <v>0</v>
      </c>
      <c r="F30" s="7">
        <v>0</v>
      </c>
      <c r="G30" s="7">
        <f t="shared" si="5"/>
        <v>0</v>
      </c>
      <c r="H30" s="7">
        <f t="shared" si="7"/>
        <v>0</v>
      </c>
      <c r="I30" s="7">
        <f t="shared" si="7"/>
        <v>0</v>
      </c>
      <c r="J30" s="7">
        <f t="shared" si="6"/>
        <v>0</v>
      </c>
    </row>
    <row r="31" spans="1:10" ht="14.25">
      <c r="A31" s="11" t="s">
        <v>32</v>
      </c>
      <c r="B31" s="7">
        <v>0.25</v>
      </c>
      <c r="C31" s="7">
        <v>0</v>
      </c>
      <c r="D31" s="7">
        <f t="shared" si="4"/>
        <v>0.25</v>
      </c>
      <c r="E31" s="7">
        <v>0</v>
      </c>
      <c r="F31" s="7">
        <v>0</v>
      </c>
      <c r="G31" s="7">
        <f t="shared" si="5"/>
        <v>0</v>
      </c>
      <c r="H31" s="7">
        <f t="shared" si="7"/>
        <v>0.25</v>
      </c>
      <c r="I31" s="7">
        <f t="shared" si="7"/>
        <v>0</v>
      </c>
      <c r="J31" s="7">
        <f t="shared" si="6"/>
        <v>0.25</v>
      </c>
    </row>
    <row r="32" spans="1:10" ht="14.25">
      <c r="A32" s="11" t="s">
        <v>33</v>
      </c>
      <c r="B32" s="7">
        <v>0</v>
      </c>
      <c r="C32" s="7">
        <v>0</v>
      </c>
      <c r="D32" s="7">
        <f t="shared" si="4"/>
        <v>0</v>
      </c>
      <c r="E32" s="7">
        <v>0</v>
      </c>
      <c r="F32" s="7">
        <v>0</v>
      </c>
      <c r="G32" s="7">
        <f t="shared" si="5"/>
        <v>0</v>
      </c>
      <c r="H32" s="7">
        <f t="shared" si="7"/>
        <v>0</v>
      </c>
      <c r="I32" s="7">
        <f t="shared" si="7"/>
        <v>0</v>
      </c>
      <c r="J32" s="7">
        <f t="shared" si="6"/>
        <v>0</v>
      </c>
    </row>
    <row r="33" spans="1:10" ht="14.25">
      <c r="A33" s="11" t="s">
        <v>34</v>
      </c>
      <c r="B33" s="7">
        <v>0</v>
      </c>
      <c r="C33" s="7">
        <v>0</v>
      </c>
      <c r="D33" s="7">
        <f t="shared" si="4"/>
        <v>0</v>
      </c>
      <c r="E33" s="7">
        <v>0</v>
      </c>
      <c r="F33" s="7">
        <v>0</v>
      </c>
      <c r="G33" s="7">
        <f t="shared" si="5"/>
        <v>0</v>
      </c>
      <c r="H33" s="7">
        <f t="shared" si="7"/>
        <v>0</v>
      </c>
      <c r="I33" s="7">
        <f t="shared" si="7"/>
        <v>0</v>
      </c>
      <c r="J33" s="7">
        <f t="shared" si="6"/>
        <v>0</v>
      </c>
    </row>
    <row r="34" spans="1:10" ht="14.25">
      <c r="A34" s="11" t="s">
        <v>35</v>
      </c>
      <c r="B34" s="7">
        <v>0</v>
      </c>
      <c r="C34" s="7">
        <v>0</v>
      </c>
      <c r="D34" s="7">
        <f t="shared" si="4"/>
        <v>0</v>
      </c>
      <c r="E34" s="7">
        <v>0.03</v>
      </c>
      <c r="F34" s="7">
        <v>0</v>
      </c>
      <c r="G34" s="7">
        <f t="shared" si="5"/>
        <v>0.03</v>
      </c>
      <c r="H34" s="7">
        <f t="shared" si="7"/>
        <v>0.03</v>
      </c>
      <c r="I34" s="7">
        <f t="shared" si="7"/>
        <v>0</v>
      </c>
      <c r="J34" s="7">
        <f t="shared" si="6"/>
        <v>0.03</v>
      </c>
    </row>
    <row r="35" spans="1:10" ht="14.25">
      <c r="A35" s="11" t="s">
        <v>36</v>
      </c>
      <c r="B35" s="7">
        <v>0</v>
      </c>
      <c r="C35" s="7">
        <v>0</v>
      </c>
      <c r="D35" s="7">
        <f t="shared" si="4"/>
        <v>0</v>
      </c>
      <c r="E35" s="7">
        <v>0</v>
      </c>
      <c r="F35" s="7">
        <v>2381.82</v>
      </c>
      <c r="G35" s="7">
        <f t="shared" si="5"/>
        <v>2381.82</v>
      </c>
      <c r="H35" s="7">
        <f t="shared" si="7"/>
        <v>0</v>
      </c>
      <c r="I35" s="7">
        <f t="shared" si="7"/>
        <v>2381.82</v>
      </c>
      <c r="J35" s="7">
        <f t="shared" si="6"/>
        <v>2381.82</v>
      </c>
    </row>
    <row r="36" spans="1:10" ht="14.25">
      <c r="A36" s="11" t="s">
        <v>37</v>
      </c>
      <c r="B36" s="7">
        <v>0</v>
      </c>
      <c r="C36" s="7">
        <v>0</v>
      </c>
      <c r="D36" s="7">
        <f t="shared" si="4"/>
        <v>0</v>
      </c>
      <c r="E36" s="7">
        <v>0</v>
      </c>
      <c r="F36" s="7">
        <v>0</v>
      </c>
      <c r="G36" s="7">
        <f t="shared" si="5"/>
        <v>0</v>
      </c>
      <c r="H36" s="7">
        <f t="shared" si="7"/>
        <v>0</v>
      </c>
      <c r="I36" s="7">
        <f t="shared" si="7"/>
        <v>0</v>
      </c>
      <c r="J36" s="7">
        <f t="shared" si="6"/>
        <v>0</v>
      </c>
    </row>
    <row r="37" spans="1:10" ht="14.25">
      <c r="A37" s="11" t="s">
        <v>38</v>
      </c>
      <c r="B37" s="7">
        <v>0</v>
      </c>
      <c r="C37" s="7">
        <v>0</v>
      </c>
      <c r="D37" s="7">
        <f t="shared" si="4"/>
        <v>0</v>
      </c>
      <c r="E37" s="7">
        <v>0</v>
      </c>
      <c r="F37" s="7">
        <v>53.59</v>
      </c>
      <c r="G37" s="7">
        <f t="shared" si="5"/>
        <v>53.59</v>
      </c>
      <c r="H37" s="7">
        <f t="shared" si="7"/>
        <v>0</v>
      </c>
      <c r="I37" s="7">
        <f t="shared" si="7"/>
        <v>53.59</v>
      </c>
      <c r="J37" s="7">
        <f t="shared" si="6"/>
        <v>53.59</v>
      </c>
    </row>
    <row r="38" spans="1:10" ht="14.25">
      <c r="A38" s="11" t="s">
        <v>39</v>
      </c>
      <c r="B38" s="7">
        <v>0.29</v>
      </c>
      <c r="C38" s="7">
        <v>0</v>
      </c>
      <c r="D38" s="7">
        <f t="shared" si="4"/>
        <v>0.29</v>
      </c>
      <c r="E38" s="7">
        <v>50.28</v>
      </c>
      <c r="F38" s="7">
        <v>0</v>
      </c>
      <c r="G38" s="7">
        <f t="shared" si="5"/>
        <v>50.28</v>
      </c>
      <c r="H38" s="7">
        <f t="shared" si="7"/>
        <v>50.57</v>
      </c>
      <c r="I38" s="7">
        <f t="shared" si="7"/>
        <v>0</v>
      </c>
      <c r="J38" s="7">
        <f t="shared" si="6"/>
        <v>50.57</v>
      </c>
    </row>
    <row r="39" spans="1:10" ht="14.25">
      <c r="A39" s="11" t="s">
        <v>40</v>
      </c>
      <c r="B39" s="7">
        <v>0</v>
      </c>
      <c r="C39" s="7">
        <v>0</v>
      </c>
      <c r="D39" s="7">
        <f t="shared" si="4"/>
        <v>0</v>
      </c>
      <c r="E39" s="7">
        <v>0</v>
      </c>
      <c r="F39" s="7">
        <v>0</v>
      </c>
      <c r="G39" s="7">
        <f t="shared" si="5"/>
        <v>0</v>
      </c>
      <c r="H39" s="7">
        <f t="shared" si="7"/>
        <v>0</v>
      </c>
      <c r="I39" s="7">
        <f t="shared" si="7"/>
        <v>0</v>
      </c>
      <c r="J39" s="7">
        <f t="shared" si="6"/>
        <v>0</v>
      </c>
    </row>
    <row r="40" spans="1:10" ht="14.25">
      <c r="A40" s="11" t="s">
        <v>41</v>
      </c>
      <c r="B40" s="7">
        <v>0</v>
      </c>
      <c r="C40" s="7">
        <v>0</v>
      </c>
      <c r="D40" s="7">
        <f aca="true" t="shared" si="8" ref="D40:D55">SUM(B40:C40)</f>
        <v>0</v>
      </c>
      <c r="E40" s="7">
        <v>0</v>
      </c>
      <c r="F40" s="7">
        <v>0</v>
      </c>
      <c r="G40" s="7">
        <f aca="true" t="shared" si="9" ref="G40:G55">SUM(E40:F40)</f>
        <v>0</v>
      </c>
      <c r="H40" s="7">
        <f t="shared" si="7"/>
        <v>0</v>
      </c>
      <c r="I40" s="7">
        <f t="shared" si="7"/>
        <v>0</v>
      </c>
      <c r="J40" s="7">
        <f aca="true" t="shared" si="10" ref="J40:J55">SUM(H40:I40)</f>
        <v>0</v>
      </c>
    </row>
    <row r="41" spans="1:10" ht="14.25">
      <c r="A41" s="11" t="s">
        <v>42</v>
      </c>
      <c r="B41" s="7">
        <v>0</v>
      </c>
      <c r="C41" s="7">
        <v>0</v>
      </c>
      <c r="D41" s="7">
        <f t="shared" si="8"/>
        <v>0</v>
      </c>
      <c r="E41" s="7">
        <v>0</v>
      </c>
      <c r="F41" s="7">
        <v>0</v>
      </c>
      <c r="G41" s="7">
        <f t="shared" si="9"/>
        <v>0</v>
      </c>
      <c r="H41" s="7">
        <f t="shared" si="7"/>
        <v>0</v>
      </c>
      <c r="I41" s="7">
        <f t="shared" si="7"/>
        <v>0</v>
      </c>
      <c r="J41" s="7">
        <f t="shared" si="10"/>
        <v>0</v>
      </c>
    </row>
    <row r="42" spans="1:10" ht="14.25">
      <c r="A42" s="11" t="s">
        <v>43</v>
      </c>
      <c r="B42" s="7">
        <v>0.08</v>
      </c>
      <c r="C42" s="7">
        <v>0</v>
      </c>
      <c r="D42" s="7">
        <f t="shared" si="8"/>
        <v>0.08</v>
      </c>
      <c r="E42" s="7">
        <v>0</v>
      </c>
      <c r="F42" s="7">
        <v>365.25</v>
      </c>
      <c r="G42" s="7">
        <f t="shared" si="9"/>
        <v>365.25</v>
      </c>
      <c r="H42" s="7">
        <f t="shared" si="7"/>
        <v>0.08</v>
      </c>
      <c r="I42" s="7">
        <f t="shared" si="7"/>
        <v>365.25</v>
      </c>
      <c r="J42" s="7">
        <f t="shared" si="10"/>
        <v>365.33</v>
      </c>
    </row>
    <row r="43" spans="1:10" ht="14.25">
      <c r="A43" s="11" t="s">
        <v>44</v>
      </c>
      <c r="B43" s="7">
        <v>2.64</v>
      </c>
      <c r="C43" s="7">
        <v>0</v>
      </c>
      <c r="D43" s="7">
        <f t="shared" si="8"/>
        <v>2.64</v>
      </c>
      <c r="E43" s="7">
        <v>0</v>
      </c>
      <c r="F43" s="7">
        <v>0</v>
      </c>
      <c r="G43" s="7">
        <f t="shared" si="9"/>
        <v>0</v>
      </c>
      <c r="H43" s="7">
        <f t="shared" si="7"/>
        <v>2.64</v>
      </c>
      <c r="I43" s="7">
        <f t="shared" si="7"/>
        <v>0</v>
      </c>
      <c r="J43" s="7">
        <f t="shared" si="10"/>
        <v>2.64</v>
      </c>
    </row>
    <row r="44" spans="1:10" ht="14.25">
      <c r="A44" s="11" t="s">
        <v>45</v>
      </c>
      <c r="B44" s="7">
        <v>0</v>
      </c>
      <c r="C44" s="7">
        <v>0</v>
      </c>
      <c r="D44" s="7">
        <f t="shared" si="8"/>
        <v>0</v>
      </c>
      <c r="E44" s="7">
        <v>0</v>
      </c>
      <c r="F44" s="7">
        <v>0</v>
      </c>
      <c r="G44" s="7">
        <f t="shared" si="9"/>
        <v>0</v>
      </c>
      <c r="H44" s="7">
        <f t="shared" si="7"/>
        <v>0</v>
      </c>
      <c r="I44" s="7">
        <f t="shared" si="7"/>
        <v>0</v>
      </c>
      <c r="J44" s="7">
        <f t="shared" si="10"/>
        <v>0</v>
      </c>
    </row>
    <row r="45" spans="1:10" ht="14.25">
      <c r="A45" s="11" t="s">
        <v>46</v>
      </c>
      <c r="B45" s="7">
        <v>0</v>
      </c>
      <c r="C45" s="7">
        <v>0</v>
      </c>
      <c r="D45" s="7">
        <f t="shared" si="8"/>
        <v>0</v>
      </c>
      <c r="E45" s="7">
        <v>0</v>
      </c>
      <c r="F45" s="7">
        <v>0</v>
      </c>
      <c r="G45" s="7">
        <f t="shared" si="9"/>
        <v>0</v>
      </c>
      <c r="H45" s="7">
        <f t="shared" si="7"/>
        <v>0</v>
      </c>
      <c r="I45" s="7">
        <f t="shared" si="7"/>
        <v>0</v>
      </c>
      <c r="J45" s="7">
        <f t="shared" si="10"/>
        <v>0</v>
      </c>
    </row>
    <row r="46" spans="1:10" ht="14.25">
      <c r="A46" s="11" t="s">
        <v>47</v>
      </c>
      <c r="B46" s="7">
        <v>0</v>
      </c>
      <c r="C46" s="7">
        <v>0</v>
      </c>
      <c r="D46" s="7">
        <f t="shared" si="8"/>
        <v>0</v>
      </c>
      <c r="E46" s="7">
        <v>0</v>
      </c>
      <c r="F46" s="7">
        <v>0</v>
      </c>
      <c r="G46" s="7">
        <f t="shared" si="9"/>
        <v>0</v>
      </c>
      <c r="H46" s="7">
        <f t="shared" si="7"/>
        <v>0</v>
      </c>
      <c r="I46" s="7">
        <f t="shared" si="7"/>
        <v>0</v>
      </c>
      <c r="J46" s="7">
        <f t="shared" si="10"/>
        <v>0</v>
      </c>
    </row>
    <row r="47" spans="1:10" ht="14.25">
      <c r="A47" s="11" t="s">
        <v>48</v>
      </c>
      <c r="B47" s="7">
        <v>0</v>
      </c>
      <c r="C47" s="7">
        <v>0</v>
      </c>
      <c r="D47" s="7">
        <f t="shared" si="8"/>
        <v>0</v>
      </c>
      <c r="E47" s="7">
        <v>0.01</v>
      </c>
      <c r="F47" s="7">
        <v>0</v>
      </c>
      <c r="G47" s="7">
        <f t="shared" si="9"/>
        <v>0.01</v>
      </c>
      <c r="H47" s="7">
        <f aca="true" t="shared" si="11" ref="H47:I66">SUM(B47+E47)</f>
        <v>0.01</v>
      </c>
      <c r="I47" s="7">
        <f t="shared" si="11"/>
        <v>0</v>
      </c>
      <c r="J47" s="7">
        <f t="shared" si="10"/>
        <v>0.01</v>
      </c>
    </row>
    <row r="48" spans="1:10" ht="14.25">
      <c r="A48" s="11" t="s">
        <v>49</v>
      </c>
      <c r="B48" s="7">
        <v>0</v>
      </c>
      <c r="C48" s="7">
        <v>0</v>
      </c>
      <c r="D48" s="7">
        <f t="shared" si="8"/>
        <v>0</v>
      </c>
      <c r="E48" s="7">
        <v>0</v>
      </c>
      <c r="F48" s="7">
        <v>0</v>
      </c>
      <c r="G48" s="7">
        <f t="shared" si="9"/>
        <v>0</v>
      </c>
      <c r="H48" s="7">
        <f t="shared" si="11"/>
        <v>0</v>
      </c>
      <c r="I48" s="7">
        <f t="shared" si="11"/>
        <v>0</v>
      </c>
      <c r="J48" s="7">
        <f t="shared" si="10"/>
        <v>0</v>
      </c>
    </row>
    <row r="49" spans="1:10" ht="14.25">
      <c r="A49" s="11" t="s">
        <v>50</v>
      </c>
      <c r="B49" s="7">
        <v>0.16</v>
      </c>
      <c r="C49" s="7">
        <v>0</v>
      </c>
      <c r="D49" s="7">
        <f t="shared" si="8"/>
        <v>0.16</v>
      </c>
      <c r="E49" s="7">
        <v>19.25</v>
      </c>
      <c r="F49" s="7">
        <v>0</v>
      </c>
      <c r="G49" s="7">
        <f t="shared" si="9"/>
        <v>19.25</v>
      </c>
      <c r="H49" s="7">
        <f t="shared" si="11"/>
        <v>19.41</v>
      </c>
      <c r="I49" s="7">
        <f t="shared" si="11"/>
        <v>0</v>
      </c>
      <c r="J49" s="7">
        <f t="shared" si="10"/>
        <v>19.41</v>
      </c>
    </row>
    <row r="50" spans="1:10" ht="14.25">
      <c r="A50" s="11" t="s">
        <v>51</v>
      </c>
      <c r="B50" s="7">
        <v>0</v>
      </c>
      <c r="C50" s="7">
        <v>0.32</v>
      </c>
      <c r="D50" s="7">
        <f t="shared" si="8"/>
        <v>0.32</v>
      </c>
      <c r="E50" s="7">
        <v>0</v>
      </c>
      <c r="F50" s="7">
        <v>0</v>
      </c>
      <c r="G50" s="7">
        <f t="shared" si="9"/>
        <v>0</v>
      </c>
      <c r="H50" s="7">
        <f t="shared" si="11"/>
        <v>0</v>
      </c>
      <c r="I50" s="7">
        <f t="shared" si="11"/>
        <v>0.32</v>
      </c>
      <c r="J50" s="7">
        <f t="shared" si="10"/>
        <v>0.32</v>
      </c>
    </row>
    <row r="51" spans="1:10" ht="14.25">
      <c r="A51" s="11" t="s">
        <v>52</v>
      </c>
      <c r="B51" s="7">
        <v>0</v>
      </c>
      <c r="C51" s="7">
        <v>0</v>
      </c>
      <c r="D51" s="7">
        <f t="shared" si="8"/>
        <v>0</v>
      </c>
      <c r="E51" s="7">
        <v>0</v>
      </c>
      <c r="F51" s="7">
        <v>0</v>
      </c>
      <c r="G51" s="7">
        <f t="shared" si="9"/>
        <v>0</v>
      </c>
      <c r="H51" s="7">
        <f t="shared" si="11"/>
        <v>0</v>
      </c>
      <c r="I51" s="7">
        <f t="shared" si="11"/>
        <v>0</v>
      </c>
      <c r="J51" s="7">
        <f t="shared" si="10"/>
        <v>0</v>
      </c>
    </row>
    <row r="52" spans="1:10" ht="14.25">
      <c r="A52" s="11" t="s">
        <v>53</v>
      </c>
      <c r="B52" s="7">
        <v>0</v>
      </c>
      <c r="C52" s="7">
        <v>0</v>
      </c>
      <c r="D52" s="7">
        <f t="shared" si="8"/>
        <v>0</v>
      </c>
      <c r="E52" s="7">
        <v>0</v>
      </c>
      <c r="F52" s="7">
        <v>0</v>
      </c>
      <c r="G52" s="7">
        <f t="shared" si="9"/>
        <v>0</v>
      </c>
      <c r="H52" s="7">
        <f t="shared" si="11"/>
        <v>0</v>
      </c>
      <c r="I52" s="7">
        <f t="shared" si="11"/>
        <v>0</v>
      </c>
      <c r="J52" s="7">
        <f t="shared" si="10"/>
        <v>0</v>
      </c>
    </row>
    <row r="53" spans="1:10" ht="14.25">
      <c r="A53" s="11" t="s">
        <v>54</v>
      </c>
      <c r="B53" s="7">
        <v>0</v>
      </c>
      <c r="C53" s="7">
        <v>0</v>
      </c>
      <c r="D53" s="7">
        <f t="shared" si="8"/>
        <v>0</v>
      </c>
      <c r="E53" s="7">
        <v>0</v>
      </c>
      <c r="F53" s="7">
        <v>0</v>
      </c>
      <c r="G53" s="7">
        <f t="shared" si="9"/>
        <v>0</v>
      </c>
      <c r="H53" s="7">
        <f t="shared" si="11"/>
        <v>0</v>
      </c>
      <c r="I53" s="7">
        <f t="shared" si="11"/>
        <v>0</v>
      </c>
      <c r="J53" s="7">
        <f t="shared" si="10"/>
        <v>0</v>
      </c>
    </row>
    <row r="54" spans="1:10" ht="14.25">
      <c r="A54" s="11" t="s">
        <v>55</v>
      </c>
      <c r="B54" s="7">
        <v>0.41</v>
      </c>
      <c r="C54" s="7">
        <v>0</v>
      </c>
      <c r="D54" s="7">
        <f t="shared" si="8"/>
        <v>0.41</v>
      </c>
      <c r="E54" s="7">
        <v>0</v>
      </c>
      <c r="F54" s="7">
        <v>0</v>
      </c>
      <c r="G54" s="7">
        <f t="shared" si="9"/>
        <v>0</v>
      </c>
      <c r="H54" s="7">
        <f t="shared" si="11"/>
        <v>0.41</v>
      </c>
      <c r="I54" s="7">
        <f t="shared" si="11"/>
        <v>0</v>
      </c>
      <c r="J54" s="7">
        <f t="shared" si="10"/>
        <v>0.41</v>
      </c>
    </row>
    <row r="55" spans="1:10" ht="14.25">
      <c r="A55" s="11" t="s">
        <v>56</v>
      </c>
      <c r="B55" s="7">
        <v>0.04</v>
      </c>
      <c r="C55" s="7">
        <v>0</v>
      </c>
      <c r="D55" s="7">
        <f t="shared" si="8"/>
        <v>0.04</v>
      </c>
      <c r="E55" s="7">
        <v>0</v>
      </c>
      <c r="F55" s="7">
        <v>0</v>
      </c>
      <c r="G55" s="7">
        <f t="shared" si="9"/>
        <v>0</v>
      </c>
      <c r="H55" s="7">
        <f t="shared" si="11"/>
        <v>0.04</v>
      </c>
      <c r="I55" s="7">
        <f t="shared" si="11"/>
        <v>0</v>
      </c>
      <c r="J55" s="7">
        <f t="shared" si="10"/>
        <v>0.04</v>
      </c>
    </row>
    <row r="56" spans="1:10" ht="14.25">
      <c r="A56" s="11" t="s">
        <v>57</v>
      </c>
      <c r="B56" s="7">
        <v>0</v>
      </c>
      <c r="C56" s="7">
        <v>0</v>
      </c>
      <c r="D56" s="7">
        <f aca="true" t="shared" si="12" ref="D56:D71">SUM(B56:C56)</f>
        <v>0</v>
      </c>
      <c r="E56" s="7">
        <v>0</v>
      </c>
      <c r="F56" s="7">
        <v>472.76</v>
      </c>
      <c r="G56" s="7">
        <f aca="true" t="shared" si="13" ref="G56:G71">SUM(E56:F56)</f>
        <v>472.76</v>
      </c>
      <c r="H56" s="7">
        <f t="shared" si="11"/>
        <v>0</v>
      </c>
      <c r="I56" s="7">
        <f t="shared" si="11"/>
        <v>472.76</v>
      </c>
      <c r="J56" s="7">
        <f aca="true" t="shared" si="14" ref="J56:J71">SUM(H56:I56)</f>
        <v>472.76</v>
      </c>
    </row>
    <row r="57" spans="1:10" ht="14.25">
      <c r="A57" s="11" t="s">
        <v>58</v>
      </c>
      <c r="B57" s="7">
        <v>0.23</v>
      </c>
      <c r="C57" s="7">
        <v>0</v>
      </c>
      <c r="D57" s="7">
        <f t="shared" si="12"/>
        <v>0.23</v>
      </c>
      <c r="E57" s="7">
        <v>0</v>
      </c>
      <c r="F57" s="7">
        <v>1027.43</v>
      </c>
      <c r="G57" s="7">
        <f t="shared" si="13"/>
        <v>1027.43</v>
      </c>
      <c r="H57" s="7">
        <f t="shared" si="11"/>
        <v>0.23</v>
      </c>
      <c r="I57" s="7">
        <f t="shared" si="11"/>
        <v>1027.43</v>
      </c>
      <c r="J57" s="7">
        <f t="shared" si="14"/>
        <v>1027.66</v>
      </c>
    </row>
    <row r="58" spans="1:10" ht="14.25">
      <c r="A58" s="11" t="s">
        <v>59</v>
      </c>
      <c r="B58" s="7">
        <v>0</v>
      </c>
      <c r="C58" s="7">
        <v>0</v>
      </c>
      <c r="D58" s="7">
        <f t="shared" si="12"/>
        <v>0</v>
      </c>
      <c r="E58" s="7">
        <v>0</v>
      </c>
      <c r="F58" s="7">
        <v>485.16</v>
      </c>
      <c r="G58" s="7">
        <f t="shared" si="13"/>
        <v>485.16</v>
      </c>
      <c r="H58" s="7">
        <f t="shared" si="11"/>
        <v>0</v>
      </c>
      <c r="I58" s="7">
        <f t="shared" si="11"/>
        <v>485.16</v>
      </c>
      <c r="J58" s="7">
        <f t="shared" si="14"/>
        <v>485.16</v>
      </c>
    </row>
    <row r="59" spans="1:10" ht="14.25">
      <c r="A59" s="11" t="s">
        <v>60</v>
      </c>
      <c r="B59" s="7">
        <v>0.7</v>
      </c>
      <c r="C59" s="7">
        <v>0</v>
      </c>
      <c r="D59" s="7">
        <f t="shared" si="12"/>
        <v>0.7</v>
      </c>
      <c r="E59" s="7">
        <v>118.78</v>
      </c>
      <c r="F59" s="7">
        <v>0</v>
      </c>
      <c r="G59" s="7">
        <f t="shared" si="13"/>
        <v>118.78</v>
      </c>
      <c r="H59" s="7">
        <f t="shared" si="11"/>
        <v>119.48</v>
      </c>
      <c r="I59" s="7">
        <f t="shared" si="11"/>
        <v>0</v>
      </c>
      <c r="J59" s="7">
        <f t="shared" si="14"/>
        <v>119.48</v>
      </c>
    </row>
    <row r="60" spans="1:10" ht="14.25">
      <c r="A60" s="11" t="s">
        <v>61</v>
      </c>
      <c r="B60" s="7">
        <v>0.7</v>
      </c>
      <c r="C60" s="7">
        <v>0</v>
      </c>
      <c r="D60" s="7">
        <f t="shared" si="12"/>
        <v>0.7</v>
      </c>
      <c r="E60" s="7">
        <v>14.5</v>
      </c>
      <c r="F60" s="7">
        <v>0</v>
      </c>
      <c r="G60" s="7">
        <f t="shared" si="13"/>
        <v>14.5</v>
      </c>
      <c r="H60" s="7">
        <f t="shared" si="11"/>
        <v>15.2</v>
      </c>
      <c r="I60" s="7">
        <f t="shared" si="11"/>
        <v>0</v>
      </c>
      <c r="J60" s="7">
        <f t="shared" si="14"/>
        <v>15.2</v>
      </c>
    </row>
    <row r="61" spans="1:10" ht="14.25">
      <c r="A61" s="11" t="s">
        <v>62</v>
      </c>
      <c r="B61" s="7">
        <v>0</v>
      </c>
      <c r="C61" s="7">
        <v>0</v>
      </c>
      <c r="D61" s="7">
        <f t="shared" si="12"/>
        <v>0</v>
      </c>
      <c r="E61" s="7">
        <v>0</v>
      </c>
      <c r="F61" s="7">
        <v>0</v>
      </c>
      <c r="G61" s="7">
        <f t="shared" si="13"/>
        <v>0</v>
      </c>
      <c r="H61" s="7">
        <f t="shared" si="11"/>
        <v>0</v>
      </c>
      <c r="I61" s="7">
        <f t="shared" si="11"/>
        <v>0</v>
      </c>
      <c r="J61" s="7">
        <f t="shared" si="14"/>
        <v>0</v>
      </c>
    </row>
    <row r="62" spans="1:10" ht="14.25">
      <c r="A62" s="11" t="s">
        <v>63</v>
      </c>
      <c r="B62" s="7">
        <v>0</v>
      </c>
      <c r="C62" s="7">
        <v>0</v>
      </c>
      <c r="D62" s="7">
        <f t="shared" si="12"/>
        <v>0</v>
      </c>
      <c r="E62" s="7">
        <v>0</v>
      </c>
      <c r="F62" s="7">
        <v>1175.47</v>
      </c>
      <c r="G62" s="7">
        <f t="shared" si="13"/>
        <v>1175.47</v>
      </c>
      <c r="H62" s="7">
        <f t="shared" si="11"/>
        <v>0</v>
      </c>
      <c r="I62" s="7">
        <f t="shared" si="11"/>
        <v>1175.47</v>
      </c>
      <c r="J62" s="7">
        <f t="shared" si="14"/>
        <v>1175.47</v>
      </c>
    </row>
    <row r="63" spans="1:10" ht="14.25">
      <c r="A63" s="11" t="s">
        <v>64</v>
      </c>
      <c r="B63" s="7">
        <v>0</v>
      </c>
      <c r="C63" s="7">
        <v>0</v>
      </c>
      <c r="D63" s="7">
        <f t="shared" si="12"/>
        <v>0</v>
      </c>
      <c r="E63" s="7">
        <v>0</v>
      </c>
      <c r="F63" s="7">
        <v>0</v>
      </c>
      <c r="G63" s="7">
        <f t="shared" si="13"/>
        <v>0</v>
      </c>
      <c r="H63" s="7">
        <f t="shared" si="11"/>
        <v>0</v>
      </c>
      <c r="I63" s="7">
        <f t="shared" si="11"/>
        <v>0</v>
      </c>
      <c r="J63" s="7">
        <f t="shared" si="14"/>
        <v>0</v>
      </c>
    </row>
    <row r="64" spans="1:10" ht="14.25">
      <c r="A64" s="11" t="s">
        <v>65</v>
      </c>
      <c r="B64" s="7">
        <v>0</v>
      </c>
      <c r="C64" s="7">
        <v>0</v>
      </c>
      <c r="D64" s="7">
        <f t="shared" si="12"/>
        <v>0</v>
      </c>
      <c r="E64" s="7">
        <v>0</v>
      </c>
      <c r="F64" s="7">
        <v>0</v>
      </c>
      <c r="G64" s="7">
        <f t="shared" si="13"/>
        <v>0</v>
      </c>
      <c r="H64" s="7">
        <f t="shared" si="11"/>
        <v>0</v>
      </c>
      <c r="I64" s="7">
        <f t="shared" si="11"/>
        <v>0</v>
      </c>
      <c r="J64" s="7">
        <f t="shared" si="14"/>
        <v>0</v>
      </c>
    </row>
    <row r="65" spans="1:10" ht="14.25">
      <c r="A65" s="11" t="s">
        <v>66</v>
      </c>
      <c r="B65" s="7">
        <v>0</v>
      </c>
      <c r="C65" s="7">
        <v>0</v>
      </c>
      <c r="D65" s="7">
        <f t="shared" si="12"/>
        <v>0</v>
      </c>
      <c r="E65" s="7">
        <v>0</v>
      </c>
      <c r="F65" s="7">
        <v>0</v>
      </c>
      <c r="G65" s="7">
        <f t="shared" si="13"/>
        <v>0</v>
      </c>
      <c r="H65" s="7">
        <f t="shared" si="11"/>
        <v>0</v>
      </c>
      <c r="I65" s="7">
        <f t="shared" si="11"/>
        <v>0</v>
      </c>
      <c r="J65" s="7">
        <f t="shared" si="14"/>
        <v>0</v>
      </c>
    </row>
    <row r="66" spans="1:10" ht="14.25">
      <c r="A66" s="11" t="s">
        <v>67</v>
      </c>
      <c r="B66" s="7">
        <v>0</v>
      </c>
      <c r="C66" s="7">
        <v>0</v>
      </c>
      <c r="D66" s="7">
        <f t="shared" si="12"/>
        <v>0</v>
      </c>
      <c r="E66" s="7">
        <v>0</v>
      </c>
      <c r="F66" s="7">
        <v>0</v>
      </c>
      <c r="G66" s="7">
        <f t="shared" si="13"/>
        <v>0</v>
      </c>
      <c r="H66" s="7">
        <f t="shared" si="11"/>
        <v>0</v>
      </c>
      <c r="I66" s="7">
        <f t="shared" si="11"/>
        <v>0</v>
      </c>
      <c r="J66" s="7">
        <f t="shared" si="14"/>
        <v>0</v>
      </c>
    </row>
    <row r="67" spans="1:10" ht="14.25">
      <c r="A67" s="11" t="s">
        <v>68</v>
      </c>
      <c r="B67" s="7">
        <v>0.01</v>
      </c>
      <c r="C67" s="7">
        <v>0</v>
      </c>
      <c r="D67" s="7">
        <f t="shared" si="12"/>
        <v>0.01</v>
      </c>
      <c r="E67" s="7">
        <v>112.97</v>
      </c>
      <c r="F67" s="7">
        <v>0</v>
      </c>
      <c r="G67" s="7">
        <f t="shared" si="13"/>
        <v>112.97</v>
      </c>
      <c r="H67" s="7">
        <f aca="true" t="shared" si="15" ref="H67:I73">SUM(B67+E67)</f>
        <v>112.98</v>
      </c>
      <c r="I67" s="7">
        <f t="shared" si="15"/>
        <v>0</v>
      </c>
      <c r="J67" s="7">
        <f t="shared" si="14"/>
        <v>112.98</v>
      </c>
    </row>
    <row r="68" spans="1:10" ht="14.25">
      <c r="A68" s="11" t="s">
        <v>69</v>
      </c>
      <c r="B68" s="7">
        <v>0</v>
      </c>
      <c r="C68" s="7">
        <v>0</v>
      </c>
      <c r="D68" s="7">
        <f t="shared" si="12"/>
        <v>0</v>
      </c>
      <c r="E68" s="7">
        <v>0</v>
      </c>
      <c r="F68" s="7">
        <v>0</v>
      </c>
      <c r="G68" s="7">
        <f t="shared" si="13"/>
        <v>0</v>
      </c>
      <c r="H68" s="7">
        <f t="shared" si="15"/>
        <v>0</v>
      </c>
      <c r="I68" s="7">
        <f t="shared" si="15"/>
        <v>0</v>
      </c>
      <c r="J68" s="7">
        <f t="shared" si="14"/>
        <v>0</v>
      </c>
    </row>
    <row r="69" spans="1:10" ht="14.25">
      <c r="A69" s="11" t="s">
        <v>70</v>
      </c>
      <c r="B69" s="7">
        <v>0</v>
      </c>
      <c r="C69" s="7">
        <v>0</v>
      </c>
      <c r="D69" s="7">
        <f t="shared" si="12"/>
        <v>0</v>
      </c>
      <c r="E69" s="7">
        <v>0</v>
      </c>
      <c r="F69" s="7">
        <v>0</v>
      </c>
      <c r="G69" s="7">
        <f t="shared" si="13"/>
        <v>0</v>
      </c>
      <c r="H69" s="7">
        <f t="shared" si="15"/>
        <v>0</v>
      </c>
      <c r="I69" s="7">
        <f t="shared" si="15"/>
        <v>0</v>
      </c>
      <c r="J69" s="7">
        <f t="shared" si="14"/>
        <v>0</v>
      </c>
    </row>
    <row r="70" spans="1:10" ht="14.25">
      <c r="A70" s="11" t="s">
        <v>71</v>
      </c>
      <c r="B70" s="7">
        <v>0.37</v>
      </c>
      <c r="C70" s="7">
        <v>0</v>
      </c>
      <c r="D70" s="7">
        <f t="shared" si="12"/>
        <v>0.37</v>
      </c>
      <c r="E70" s="7">
        <v>70.3</v>
      </c>
      <c r="F70" s="7">
        <v>0</v>
      </c>
      <c r="G70" s="7">
        <f t="shared" si="13"/>
        <v>70.3</v>
      </c>
      <c r="H70" s="7">
        <f t="shared" si="15"/>
        <v>70.67</v>
      </c>
      <c r="I70" s="7">
        <f t="shared" si="15"/>
        <v>0</v>
      </c>
      <c r="J70" s="7">
        <f t="shared" si="14"/>
        <v>70.67</v>
      </c>
    </row>
    <row r="71" spans="1:10" ht="14.25">
      <c r="A71" s="11" t="s">
        <v>72</v>
      </c>
      <c r="B71" s="7">
        <v>0.21</v>
      </c>
      <c r="C71" s="7">
        <v>0</v>
      </c>
      <c r="D71" s="7">
        <f t="shared" si="12"/>
        <v>0.21</v>
      </c>
      <c r="E71" s="7">
        <v>68.92</v>
      </c>
      <c r="F71" s="7">
        <v>0</v>
      </c>
      <c r="G71" s="7">
        <f t="shared" si="13"/>
        <v>68.92</v>
      </c>
      <c r="H71" s="7">
        <f t="shared" si="15"/>
        <v>69.13</v>
      </c>
      <c r="I71" s="7">
        <f t="shared" si="15"/>
        <v>0</v>
      </c>
      <c r="J71" s="7">
        <f t="shared" si="14"/>
        <v>69.13</v>
      </c>
    </row>
    <row r="72" spans="1:10" ht="14.25">
      <c r="A72" s="11" t="s">
        <v>73</v>
      </c>
      <c r="B72" s="7">
        <v>0</v>
      </c>
      <c r="C72" s="7">
        <v>0</v>
      </c>
      <c r="D72" s="7">
        <f>SUM(B72:C72)</f>
        <v>0</v>
      </c>
      <c r="E72" s="7">
        <v>0</v>
      </c>
      <c r="F72" s="7">
        <v>0</v>
      </c>
      <c r="G72" s="7">
        <f>SUM(E72:F72)</f>
        <v>0</v>
      </c>
      <c r="H72" s="7">
        <f t="shared" si="15"/>
        <v>0</v>
      </c>
      <c r="I72" s="7">
        <f t="shared" si="15"/>
        <v>0</v>
      </c>
      <c r="J72" s="7">
        <f>SUM(H72:I72)</f>
        <v>0</v>
      </c>
    </row>
    <row r="73" spans="1:10" ht="14.25">
      <c r="A73" s="11" t="s">
        <v>74</v>
      </c>
      <c r="B73" s="7">
        <v>0</v>
      </c>
      <c r="C73" s="7">
        <v>0</v>
      </c>
      <c r="D73" s="7">
        <f>SUM(B73:C73)</f>
        <v>0</v>
      </c>
      <c r="E73" s="7">
        <v>0</v>
      </c>
      <c r="F73" s="7">
        <v>0</v>
      </c>
      <c r="G73" s="7">
        <f>SUM(E73:F73)</f>
        <v>0</v>
      </c>
      <c r="H73" s="7">
        <f t="shared" si="15"/>
        <v>0</v>
      </c>
      <c r="I73" s="7">
        <f t="shared" si="15"/>
        <v>0</v>
      </c>
      <c r="J73" s="7">
        <f>SUM(H73:I73)</f>
        <v>0</v>
      </c>
    </row>
    <row r="74" spans="1:10" ht="14.25">
      <c r="A74" s="9" t="s">
        <v>75</v>
      </c>
      <c r="B74" s="6">
        <f>SUM(B7:B73)</f>
        <v>21.25</v>
      </c>
      <c r="C74" s="6">
        <f>SUM(C7:C73)</f>
        <v>4.63</v>
      </c>
      <c r="D74" s="6">
        <f>SUM(D7:D73)</f>
        <v>25.88</v>
      </c>
      <c r="E74" s="6">
        <f aca="true" t="shared" si="16" ref="E74:J74">SUM(E7:E73)</f>
        <v>614.88</v>
      </c>
      <c r="F74" s="6">
        <f t="shared" si="16"/>
        <v>10955.3</v>
      </c>
      <c r="G74" s="6">
        <f t="shared" si="16"/>
        <v>11570.18</v>
      </c>
      <c r="H74" s="6">
        <f t="shared" si="16"/>
        <v>636.13</v>
      </c>
      <c r="I74" s="6">
        <f t="shared" si="16"/>
        <v>10959.93</v>
      </c>
      <c r="J74" s="6">
        <f t="shared" si="16"/>
        <v>11596.06</v>
      </c>
    </row>
    <row r="75" spans="2:10" ht="12.75">
      <c r="B75" s="5" t="s">
        <v>0</v>
      </c>
      <c r="C75" s="5"/>
      <c r="D75" s="5"/>
      <c r="E75" s="5"/>
      <c r="F75" s="5"/>
      <c r="G75" s="5"/>
      <c r="H75" s="5"/>
      <c r="I75" s="5"/>
      <c r="J75" s="5"/>
    </row>
  </sheetData>
  <mergeCells count="4">
    <mergeCell ref="A3:J3"/>
    <mergeCell ref="B5:D5"/>
    <mergeCell ref="E5:G5"/>
    <mergeCell ref="H5:J5"/>
  </mergeCells>
  <printOptions horizontalCentered="1"/>
  <pageMargins left="0.25" right="0.25" top="0.5" bottom="0.25" header="0.25" footer="0.5"/>
  <pageSetup fitToHeight="1" fitToWidth="1" horizontalDpi="300" verticalDpi="300" orientation="portrait" scale="70" r:id="rId1"/>
  <headerFooter alignWithMargins="0">
    <oddHeader xml:space="preserve">&amp;RPower Generation Water Withdrawn
U.S. Geological Survey
Tallahassee, Florida 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55" zoomScaleNormal="55" workbookViewId="0" topLeftCell="A1">
      <selection activeCell="B4" sqref="B4"/>
    </sheetView>
  </sheetViews>
  <sheetFormatPr defaultColWidth="9.140625" defaultRowHeight="12.75"/>
  <cols>
    <col min="2" max="2" width="11.7109375" style="0" customWidth="1"/>
  </cols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USGS-WRD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hdpcsfltlh</dc:creator>
  <cp:keywords/>
  <dc:description/>
  <cp:lastModifiedBy>RMARELLA</cp:lastModifiedBy>
  <cp:lastPrinted>2002-10-23T20:38:29Z</cp:lastPrinted>
  <dcterms:created xsi:type="dcterms:W3CDTF">1996-02-28T21:05:17Z</dcterms:created>
  <dcterms:modified xsi:type="dcterms:W3CDTF">2002-10-23T20:38:50Z</dcterms:modified>
  <cp:category/>
  <cp:version/>
  <cp:contentType/>
  <cp:contentStatus/>
</cp:coreProperties>
</file>